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wis\Desktop\"/>
    </mc:Choice>
  </mc:AlternateContent>
  <bookViews>
    <workbookView xWindow="0" yWindow="0" windowWidth="16776" windowHeight="10332"/>
  </bookViews>
  <sheets>
    <sheet name="Sheet1" sheetId="1" r:id="rId1"/>
    <sheet name="843-Test1" sheetId="2" r:id="rId2"/>
    <sheet name="843-Test2" sheetId="3" r:id="rId3"/>
    <sheet name="843-Test3" sheetId="4" r:id="rId4"/>
    <sheet name="843-Test4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3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F10" i="5"/>
  <c r="F9" i="5"/>
  <c r="F8" i="5"/>
  <c r="F7" i="5"/>
  <c r="F6" i="5"/>
  <c r="F5" i="5"/>
  <c r="F4" i="5"/>
  <c r="F3" i="5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23" i="3"/>
  <c r="G24" i="3"/>
  <c r="G25" i="3"/>
  <c r="G26" i="3"/>
  <c r="G27" i="3"/>
  <c r="G28" i="3"/>
  <c r="G29" i="3"/>
  <c r="G22" i="3"/>
  <c r="F29" i="3"/>
  <c r="F28" i="3"/>
  <c r="F27" i="3"/>
  <c r="F26" i="3"/>
  <c r="F25" i="3"/>
  <c r="F24" i="3"/>
  <c r="F23" i="3"/>
  <c r="F22" i="3"/>
  <c r="G4" i="3"/>
  <c r="G5" i="3"/>
  <c r="G6" i="3"/>
  <c r="G7" i="3"/>
  <c r="G8" i="3"/>
  <c r="G9" i="3"/>
  <c r="G10" i="3"/>
  <c r="G3" i="3"/>
  <c r="F4" i="3"/>
  <c r="F5" i="3"/>
  <c r="F6" i="3"/>
  <c r="F7" i="3"/>
  <c r="F8" i="3"/>
  <c r="F9" i="3"/>
  <c r="F10" i="3"/>
  <c r="F3" i="3"/>
  <c r="G21" i="2"/>
  <c r="G22" i="2"/>
  <c r="G23" i="2"/>
  <c r="G24" i="2"/>
  <c r="G25" i="2"/>
  <c r="G26" i="2"/>
  <c r="G27" i="2"/>
  <c r="G20" i="2"/>
  <c r="F21" i="2"/>
  <c r="F22" i="2"/>
  <c r="F23" i="2"/>
  <c r="F24" i="2"/>
  <c r="F25" i="2"/>
  <c r="F26" i="2"/>
  <c r="F27" i="2"/>
  <c r="F20" i="2"/>
  <c r="G4" i="2"/>
  <c r="G5" i="2"/>
  <c r="G6" i="2"/>
  <c r="G7" i="2"/>
  <c r="G8" i="2"/>
  <c r="G9" i="2"/>
  <c r="G3" i="2"/>
  <c r="A15" i="1"/>
  <c r="A19" i="1"/>
</calcChain>
</file>

<file path=xl/sharedStrings.xml><?xml version="1.0" encoding="utf-8"?>
<sst xmlns="http://schemas.openxmlformats.org/spreadsheetml/2006/main" count="57" uniqueCount="9">
  <si>
    <t>Photodiode (mA)</t>
  </si>
  <si>
    <t>Intensity (mW cm-2)</t>
  </si>
  <si>
    <t>Bias (V)</t>
  </si>
  <si>
    <t>Ascending</t>
  </si>
  <si>
    <t>Power</t>
  </si>
  <si>
    <t>Dark</t>
  </si>
  <si>
    <t>Photocurrent</t>
  </si>
  <si>
    <t>Net</t>
  </si>
  <si>
    <t>Descending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</si>
</sst>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6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6" fontId="0" fillId="0" borderId="0" xfId="0" applyNumberFormat="1"/>
    <xf numFmtId="1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6252384076990375"/>
                  <c:y val="-8.26917468649752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'843-Test1'!$F$3:$F$9</c:f>
              <c:numCache>
                <c:formatCode>General</c:formatCode>
                <c:ptCount val="7"/>
                <c:pt idx="0">
                  <c:v>140</c:v>
                </c:pt>
                <c:pt idx="1">
                  <c:v>100</c:v>
                </c:pt>
                <c:pt idx="2">
                  <c:v>90</c:v>
                </c:pt>
                <c:pt idx="3">
                  <c:v>80</c:v>
                </c:pt>
                <c:pt idx="4">
                  <c:v>60</c:v>
                </c:pt>
                <c:pt idx="5">
                  <c:v>40</c:v>
                </c:pt>
                <c:pt idx="6">
                  <c:v>20</c:v>
                </c:pt>
              </c:numCache>
            </c:numRef>
          </c:xVal>
          <c:yVal>
            <c:numRef>
              <c:f>'843-Test1'!$G$3:$G$9</c:f>
              <c:numCache>
                <c:formatCode>General</c:formatCode>
                <c:ptCount val="7"/>
                <c:pt idx="0">
                  <c:v>1.915</c:v>
                </c:pt>
                <c:pt idx="1">
                  <c:v>1.5510000000000002</c:v>
                </c:pt>
                <c:pt idx="2">
                  <c:v>1.4219999999999999</c:v>
                </c:pt>
                <c:pt idx="3">
                  <c:v>1.3090000000000002</c:v>
                </c:pt>
                <c:pt idx="4">
                  <c:v>1.0939999999999999</c:v>
                </c:pt>
                <c:pt idx="5">
                  <c:v>0.85399999999999987</c:v>
                </c:pt>
                <c:pt idx="6">
                  <c:v>0.52400000000000002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9B-4E25-9FB2-113998D0C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252176"/>
        <c:axId val="1420238736"/>
      </c:scatterChart>
      <c:valAx>
        <c:axId val="142025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238736"/>
        <c:crosses val="autoZero"/>
        <c:crossBetween val="midCat"/>
      </c:valAx>
      <c:valAx>
        <c:axId val="14202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25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30314960629921E-2"/>
          <c:y val="0.17171296296296298"/>
          <c:w val="0.87747462817147859"/>
          <c:h val="0.72125801983085447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179682852143482"/>
                  <c:y val="-3.81448673082531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'843-Test1'!$F$20:$F$27</c:f>
              <c:numCache>
                <c:formatCode>General</c:formatCode>
                <c:ptCount val="8"/>
                <c:pt idx="0">
                  <c:v>140</c:v>
                </c:pt>
                <c:pt idx="1">
                  <c:v>120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</c:numCache>
            </c:numRef>
          </c:xVal>
          <c:yVal>
            <c:numRef>
              <c:f>'843-Test1'!$G$20:$G$27</c:f>
              <c:numCache>
                <c:formatCode>General</c:formatCode>
                <c:ptCount val="8"/>
                <c:pt idx="0">
                  <c:v>1.452</c:v>
                </c:pt>
                <c:pt idx="1">
                  <c:v>1.3610000000000002</c:v>
                </c:pt>
                <c:pt idx="2">
                  <c:v>1.276</c:v>
                </c:pt>
                <c:pt idx="3">
                  <c:v>1.2389999999999999</c:v>
                </c:pt>
                <c:pt idx="4">
                  <c:v>1.1970000000000001</c:v>
                </c:pt>
                <c:pt idx="5">
                  <c:v>1.0329999999999999</c:v>
                </c:pt>
                <c:pt idx="6">
                  <c:v>0.82500000000000007</c:v>
                </c:pt>
                <c:pt idx="7">
                  <c:v>0.52700000000000002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01-4B07-BBC8-6347D7E10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978720"/>
        <c:axId val="2050976320"/>
      </c:scatterChart>
      <c:valAx>
        <c:axId val="2050978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976320"/>
        <c:crosses val="autoZero"/>
        <c:crossBetween val="midCat"/>
      </c:valAx>
      <c:valAx>
        <c:axId val="205097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978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24296828521434821"/>
                  <c:y val="-5.848170020414114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'843-Test2'!$F$3:$F$10</c:f>
              <c:numCache>
                <c:formatCode>General</c:formatCode>
                <c:ptCount val="8"/>
                <c:pt idx="0">
                  <c:v>140</c:v>
                </c:pt>
                <c:pt idx="1">
                  <c:v>120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</c:numCache>
            </c:numRef>
          </c:xVal>
          <c:yVal>
            <c:numRef>
              <c:f>'843-Test2'!$G$3:$G$10</c:f>
              <c:numCache>
                <c:formatCode>General</c:formatCode>
                <c:ptCount val="8"/>
                <c:pt idx="0">
                  <c:v>1.9430000000000001</c:v>
                </c:pt>
                <c:pt idx="1">
                  <c:v>1.794</c:v>
                </c:pt>
                <c:pt idx="2">
                  <c:v>1.619</c:v>
                </c:pt>
                <c:pt idx="3">
                  <c:v>1.488</c:v>
                </c:pt>
                <c:pt idx="4">
                  <c:v>1.377</c:v>
                </c:pt>
                <c:pt idx="5">
                  <c:v>1.157</c:v>
                </c:pt>
                <c:pt idx="6">
                  <c:v>0.89700000000000002</c:v>
                </c:pt>
                <c:pt idx="7">
                  <c:v>0.54899999999999993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92-45E1-BA1F-1802DCCD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376208"/>
        <c:axId val="74467888"/>
      </c:scatterChart>
      <c:valAx>
        <c:axId val="144637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67888"/>
        <c:crosses val="autoZero"/>
        <c:crossBetween val="midCat"/>
      </c:valAx>
      <c:valAx>
        <c:axId val="7446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76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6312335958005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8741272965879264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'843-Test2'!$F$22:$F$29</c:f>
              <c:numCache>
                <c:formatCode>General</c:formatCode>
                <c:ptCount val="8"/>
                <c:pt idx="0">
                  <c:v>140</c:v>
                </c:pt>
                <c:pt idx="1">
                  <c:v>120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</c:numCache>
            </c:numRef>
          </c:xVal>
          <c:yVal>
            <c:numRef>
              <c:f>'843-Test2'!$G$22:$G$29</c:f>
              <c:numCache>
                <c:formatCode>General</c:formatCode>
                <c:ptCount val="8"/>
                <c:pt idx="0">
                  <c:v>1.532</c:v>
                </c:pt>
                <c:pt idx="1">
                  <c:v>1.4910000000000001</c:v>
                </c:pt>
                <c:pt idx="2">
                  <c:v>1.3879999999999999</c:v>
                </c:pt>
                <c:pt idx="3">
                  <c:v>1.3070000000000002</c:v>
                </c:pt>
                <c:pt idx="4">
                  <c:v>1.2710000000000001</c:v>
                </c:pt>
                <c:pt idx="5">
                  <c:v>1.103</c:v>
                </c:pt>
                <c:pt idx="6">
                  <c:v>0.88500000000000001</c:v>
                </c:pt>
                <c:pt idx="7">
                  <c:v>0.55800000000000005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A8-460B-8704-5C8A02B2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540496"/>
        <c:axId val="215537616"/>
      </c:scatterChart>
      <c:valAx>
        <c:axId val="21554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537616"/>
        <c:crosses val="autoZero"/>
        <c:crossBetween val="midCat"/>
      </c:valAx>
      <c:valAx>
        <c:axId val="2155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540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2074606299212597"/>
                  <c:y val="1.34722222222222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'843-Test3'!$F$3:$F$10</c:f>
              <c:numCache>
                <c:formatCode>General</c:formatCode>
                <c:ptCount val="8"/>
                <c:pt idx="0">
                  <c:v>140</c:v>
                </c:pt>
                <c:pt idx="1">
                  <c:v>120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</c:numCache>
            </c:numRef>
          </c:xVal>
          <c:yVal>
            <c:numRef>
              <c:f>'843-Test3'!$G$3:$G$10</c:f>
              <c:numCache>
                <c:formatCode>General</c:formatCode>
                <c:ptCount val="8"/>
                <c:pt idx="0">
                  <c:v>1.714</c:v>
                </c:pt>
                <c:pt idx="1">
                  <c:v>1.629</c:v>
                </c:pt>
                <c:pt idx="2">
                  <c:v>1.528</c:v>
                </c:pt>
                <c:pt idx="3">
                  <c:v>1.4730000000000001</c:v>
                </c:pt>
                <c:pt idx="4">
                  <c:v>1.383</c:v>
                </c:pt>
                <c:pt idx="5">
                  <c:v>1.2150000000000001</c:v>
                </c:pt>
                <c:pt idx="6">
                  <c:v>0.95199999999999996</c:v>
                </c:pt>
                <c:pt idx="7">
                  <c:v>0.57299999999999995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5D-403C-BEC6-34ABBFE91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216000"/>
        <c:axId val="2051728336"/>
      </c:scatterChart>
      <c:valAx>
        <c:axId val="1418216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728336"/>
        <c:crosses val="autoZero"/>
        <c:crossBetween val="midCat"/>
      </c:valAx>
      <c:valAx>
        <c:axId val="205172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216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3619050743657042"/>
                  <c:y val="-2.071011956838728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'843-Test3'!$F$22:$F$29</c:f>
              <c:numCache>
                <c:formatCode>General</c:formatCode>
                <c:ptCount val="8"/>
                <c:pt idx="0">
                  <c:v>140</c:v>
                </c:pt>
                <c:pt idx="1">
                  <c:v>120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</c:numCache>
            </c:numRef>
          </c:xVal>
          <c:yVal>
            <c:numRef>
              <c:f>'843-Test3'!$G$22:$G$29</c:f>
              <c:numCache>
                <c:formatCode>General</c:formatCode>
                <c:ptCount val="8"/>
                <c:pt idx="0">
                  <c:v>1.704</c:v>
                </c:pt>
                <c:pt idx="1">
                  <c:v>1.5510000000000002</c:v>
                </c:pt>
                <c:pt idx="2">
                  <c:v>1.411</c:v>
                </c:pt>
                <c:pt idx="3">
                  <c:v>1.3130000000000002</c:v>
                </c:pt>
                <c:pt idx="4">
                  <c:v>1.226</c:v>
                </c:pt>
                <c:pt idx="5">
                  <c:v>1.0550000000000002</c:v>
                </c:pt>
                <c:pt idx="6">
                  <c:v>0.82400000000000007</c:v>
                </c:pt>
                <c:pt idx="7">
                  <c:v>0.52300000000000002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26-4489-A30D-F4A8BCBD1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50960"/>
        <c:axId val="83852880"/>
      </c:scatterChart>
      <c:valAx>
        <c:axId val="8385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2880"/>
        <c:crosses val="autoZero"/>
        <c:crossBetween val="midCat"/>
      </c:valAx>
      <c:valAx>
        <c:axId val="838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2.6476159230096236E-2"/>
                  <c:y val="0.40236111111111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'843-Test4'!$F$3:$F$10</c:f>
              <c:numCache>
                <c:formatCode>General</c:formatCode>
                <c:ptCount val="8"/>
                <c:pt idx="0">
                  <c:v>140</c:v>
                </c:pt>
                <c:pt idx="1">
                  <c:v>120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</c:numCache>
            </c:numRef>
          </c:xVal>
          <c:yVal>
            <c:numRef>
              <c:f>'843-Test4'!$G$3:$G$10</c:f>
              <c:numCache>
                <c:formatCode>General</c:formatCode>
                <c:ptCount val="8"/>
                <c:pt idx="0">
                  <c:v>1.6930000000000001</c:v>
                </c:pt>
                <c:pt idx="1">
                  <c:v>1.5920000000000001</c:v>
                </c:pt>
                <c:pt idx="2">
                  <c:v>1.506</c:v>
                </c:pt>
                <c:pt idx="3">
                  <c:v>1.4039999999999999</c:v>
                </c:pt>
                <c:pt idx="4">
                  <c:v>1.3310000000000002</c:v>
                </c:pt>
                <c:pt idx="5">
                  <c:v>1.159</c:v>
                </c:pt>
                <c:pt idx="6">
                  <c:v>0.90799999999999992</c:v>
                </c:pt>
                <c:pt idx="7">
                  <c:v>0.54999999999999993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B3-49B5-B110-69F5D0A56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49040"/>
        <c:axId val="83850000"/>
      </c:scatterChart>
      <c:valAx>
        <c:axId val="8384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0000"/>
        <c:crosses val="autoZero"/>
        <c:crossBetween val="midCat"/>
      </c:valAx>
      <c:valAx>
        <c:axId val="8385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9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4296828521434822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'843-Test4'!$F$22:$F$29</c:f>
              <c:numCache>
                <c:formatCode>General</c:formatCode>
                <c:ptCount val="8"/>
                <c:pt idx="0">
                  <c:v>140</c:v>
                </c:pt>
                <c:pt idx="1">
                  <c:v>120</c:v>
                </c:pt>
                <c:pt idx="2">
                  <c:v>100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</c:numCache>
            </c:numRef>
          </c:xVal>
          <c:yVal>
            <c:numRef>
              <c:f>'843-Test4'!$G$22:$G$29</c:f>
              <c:numCache>
                <c:formatCode>General</c:formatCode>
                <c:ptCount val="8"/>
                <c:pt idx="0">
                  <c:v>1.6559999999999999</c:v>
                </c:pt>
                <c:pt idx="1">
                  <c:v>1.5049999999999999</c:v>
                </c:pt>
                <c:pt idx="2">
                  <c:v>1.359</c:v>
                </c:pt>
                <c:pt idx="3">
                  <c:v>1.274</c:v>
                </c:pt>
                <c:pt idx="4">
                  <c:v>1.1739999999999999</c:v>
                </c:pt>
                <c:pt idx="5">
                  <c:v>0.98699999999999999</c:v>
                </c:pt>
                <c:pt idx="6">
                  <c:v>0.78500000000000003</c:v>
                </c:pt>
                <c:pt idx="7">
                  <c:v>0.48299999999999998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C-4A37-9243-67C4AC26E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369008"/>
        <c:axId val="1446373328"/>
      </c:scatterChart>
      <c:valAx>
        <c:axId val="144636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73328"/>
        <c:crosses val="autoZero"/>
        <c:crossBetween val="midCat"/>
      </c:valAx>
      <c:valAx>
        <c:axId val="1446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369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166687</xdr:rowOff>
    </xdr:from>
    <xdr:to>
      <xdr:col>14</xdr:col>
      <xdr:colOff>561975</xdr:colOff>
      <xdr:row>16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FBCD98-23B1-37A0-4734-E4C6D7CB7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214312</xdr:colOff>
      <xdr:row>17</xdr:row>
      <xdr:rowOff>147637</xdr:rowOff>
    </xdr:from>
    <xdr:to>
      <xdr:col>14</xdr:col>
      <xdr:colOff>519112</xdr:colOff>
      <xdr:row>32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9D5BCA-74EB-7B22-F3BF-F9109286E4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519112</xdr:colOff>
      <xdr:row>2</xdr:row>
      <xdr:rowOff>23812</xdr:rowOff>
    </xdr:from>
    <xdr:to>
      <xdr:col>15</xdr:col>
      <xdr:colOff>214312</xdr:colOff>
      <xdr:row>16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627F1A-1DA2-0B73-CFAB-641B3D6FFC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481012</xdr:colOff>
      <xdr:row>17</xdr:row>
      <xdr:rowOff>138112</xdr:rowOff>
    </xdr:from>
    <xdr:to>
      <xdr:col>15</xdr:col>
      <xdr:colOff>176212</xdr:colOff>
      <xdr:row>32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58C0A2C-853D-AB49-7621-B6CA4F7F8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490537</xdr:colOff>
      <xdr:row>1</xdr:row>
      <xdr:rowOff>119062</xdr:rowOff>
    </xdr:from>
    <xdr:to>
      <xdr:col>15</xdr:col>
      <xdr:colOff>185737</xdr:colOff>
      <xdr:row>16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475574-D365-C144-C7D1-612D3FC74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481012</xdr:colOff>
      <xdr:row>17</xdr:row>
      <xdr:rowOff>23812</xdr:rowOff>
    </xdr:from>
    <xdr:to>
      <xdr:col>15</xdr:col>
      <xdr:colOff>176212</xdr:colOff>
      <xdr:row>31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7988E5-261F-3B96-9A80-5DC54F2A8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442912</xdr:colOff>
      <xdr:row>1</xdr:row>
      <xdr:rowOff>61912</xdr:rowOff>
    </xdr:from>
    <xdr:to>
      <xdr:col>15</xdr:col>
      <xdr:colOff>138112</xdr:colOff>
      <xdr:row>15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E4A52B-D645-3918-D420-F461234F4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423862</xdr:colOff>
      <xdr:row>18</xdr:row>
      <xdr:rowOff>61912</xdr:rowOff>
    </xdr:from>
    <xdr:to>
      <xdr:col>15</xdr:col>
      <xdr:colOff>119062</xdr:colOff>
      <xdr:row>32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ED021A-DEB1-0A43-8DF1-C5DAC5836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17" sqref="C17"/>
    </sheetView>
  </sheetViews>
  <sheetFormatPr defaultRowHeight="13.8"/>
  <cols>
    <col min="1" max="1" width="18.8984375" bestFit="1" customWidth="1"/>
    <col min="2" max="2" width="16" bestFit="1" customWidth="1"/>
    <col min="4" max="4" width="18.8984375" bestFit="1" customWidth="1"/>
    <col min="5" max="5" width="16" bestFit="1" customWidth="1"/>
  </cols>
  <sheetData>
    <row r="1" spans="1:3">
      <c r="A1" s="1">
        <v>843</v>
      </c>
    </row>
    <row r="2" spans="1:3">
      <c r="A2" t="s">
        <v>1</v>
      </c>
      <c r="B2" t="s">
        <v>0</v>
      </c>
      <c r="C2" t="s">
        <v>2</v>
      </c>
    </row>
    <row r="3" spans="1:3">
      <c r="A3">
        <v>140</v>
      </c>
      <c r="B3" s="2">
        <v>9.8119999999999994</v>
      </c>
      <c r="C3" s="3">
        <v>4.95</v>
      </c>
    </row>
    <row r="4" spans="1:3">
      <c r="A4">
        <v>120</v>
      </c>
      <c r="B4" s="2">
        <v>8.4105258427296938</v>
      </c>
      <c r="C4" s="3">
        <v>4.17</v>
      </c>
    </row>
    <row r="5" spans="1:3">
      <c r="A5">
        <v>100</v>
      </c>
      <c r="B5" s="2">
        <v>7.0087715356080791</v>
      </c>
      <c r="C5" s="3">
        <v>3.43</v>
      </c>
    </row>
    <row r="6" spans="1:3">
      <c r="A6" s="4">
        <v>90</v>
      </c>
      <c r="B6" s="2">
        <v>6.3078943820472713</v>
      </c>
      <c r="C6" s="3">
        <v>3.07</v>
      </c>
    </row>
    <row r="7" spans="1:3">
      <c r="A7">
        <v>80</v>
      </c>
      <c r="B7" s="2">
        <v>5.6070172284864626</v>
      </c>
      <c r="C7" s="3">
        <v>2.71</v>
      </c>
    </row>
    <row r="8" spans="1:3">
      <c r="A8">
        <v>60</v>
      </c>
      <c r="B8" s="2">
        <v>4.2052629213648469</v>
      </c>
      <c r="C8" s="3">
        <v>2.02</v>
      </c>
    </row>
    <row r="9" spans="1:3">
      <c r="A9">
        <v>40</v>
      </c>
      <c r="B9" s="2">
        <v>2.8035086142432313</v>
      </c>
      <c r="C9" s="3">
        <v>1.36</v>
      </c>
    </row>
    <row r="10" spans="1:3">
      <c r="A10">
        <v>20</v>
      </c>
      <c r="B10" s="2">
        <v>1.4017543071216156</v>
      </c>
      <c r="C10" s="3">
        <v>0.71</v>
      </c>
    </row>
    <row r="12" spans="1:3">
      <c r="A12" s="1">
        <v>955</v>
      </c>
    </row>
    <row r="13" spans="1:3">
      <c r="A13" t="s">
        <v>1</v>
      </c>
      <c r="B13" t="s">
        <v>0</v>
      </c>
      <c r="C13" t="s">
        <v>2</v>
      </c>
    </row>
    <row r="14" spans="1:3">
      <c r="A14">
        <v>190</v>
      </c>
      <c r="B14" s="3">
        <v>15.290163277207631</v>
      </c>
      <c r="C14">
        <v>4.99</v>
      </c>
    </row>
    <row r="15" spans="1:3">
      <c r="A15">
        <f>A4*120/90</f>
        <v>160</v>
      </c>
      <c r="B15" s="3">
        <v>12.87592697028011</v>
      </c>
      <c r="C15">
        <v>4.1500000000000004</v>
      </c>
    </row>
    <row r="16" spans="1:3">
      <c r="A16">
        <v>130</v>
      </c>
      <c r="B16" s="3">
        <v>10.461690663352588</v>
      </c>
      <c r="C16">
        <v>3.335</v>
      </c>
    </row>
    <row r="17" spans="1:4">
      <c r="A17" s="4">
        <v>120</v>
      </c>
      <c r="B17" s="3">
        <v>9.6569452277100822</v>
      </c>
      <c r="C17">
        <v>3.07</v>
      </c>
    </row>
    <row r="18" spans="1:4">
      <c r="A18">
        <v>100</v>
      </c>
      <c r="B18" s="3">
        <v>8.0474543564250691</v>
      </c>
      <c r="C18">
        <v>2.5499999999999998</v>
      </c>
    </row>
    <row r="19" spans="1:4">
      <c r="A19">
        <f>A8*120/90</f>
        <v>80</v>
      </c>
      <c r="B19" s="3">
        <v>6.4379634851400551</v>
      </c>
      <c r="C19">
        <v>2.04</v>
      </c>
    </row>
    <row r="20" spans="1:4">
      <c r="A20">
        <v>50</v>
      </c>
      <c r="B20" s="3">
        <v>4.0237271782125346</v>
      </c>
      <c r="C20">
        <v>1.28</v>
      </c>
    </row>
    <row r="21" spans="1:4">
      <c r="A21">
        <v>30</v>
      </c>
      <c r="B21" s="3">
        <v>2.4142363069275206</v>
      </c>
      <c r="C21">
        <v>0.78500000000000003</v>
      </c>
    </row>
    <row r="23" spans="1:4">
      <c r="A23" s="1">
        <v>727</v>
      </c>
    </row>
    <row r="24" spans="1:4">
      <c r="A24" t="s">
        <v>1</v>
      </c>
      <c r="B24" t="s">
        <v>0</v>
      </c>
      <c r="C24" t="s">
        <v>2</v>
      </c>
    </row>
    <row r="25" spans="1:4">
      <c r="A25" s="6">
        <v>100</v>
      </c>
      <c r="B25" s="3">
        <v>5.4897690159924863</v>
      </c>
      <c r="C25">
        <v>4.22</v>
      </c>
    </row>
    <row r="26" spans="1:4">
      <c r="A26" s="6">
        <v>85</v>
      </c>
      <c r="B26" s="3">
        <v>4.666303663593613</v>
      </c>
      <c r="C26">
        <v>3.51</v>
      </c>
      <c r="D26" s="5"/>
    </row>
    <row r="27" spans="1:4">
      <c r="A27" s="6">
        <v>75</v>
      </c>
      <c r="B27" s="3">
        <v>4.1173267619943648</v>
      </c>
      <c r="C27">
        <v>3.07</v>
      </c>
      <c r="D27" s="5"/>
    </row>
    <row r="28" spans="1:4">
      <c r="A28" s="7">
        <v>65</v>
      </c>
      <c r="B28" s="3">
        <v>3.568349860395116</v>
      </c>
      <c r="C28">
        <v>2.63</v>
      </c>
      <c r="D28" s="5"/>
    </row>
    <row r="29" spans="1:4">
      <c r="A29" s="6">
        <v>55</v>
      </c>
      <c r="B29" s="3">
        <v>3.0193729587958673</v>
      </c>
      <c r="C29">
        <v>2.21</v>
      </c>
      <c r="D29" s="5"/>
    </row>
    <row r="30" spans="1:4">
      <c r="A30" s="6">
        <v>40</v>
      </c>
      <c r="B30" s="3">
        <v>2.195907606396994</v>
      </c>
      <c r="C30">
        <v>1.6</v>
      </c>
      <c r="D30" s="5"/>
    </row>
    <row r="31" spans="1:4">
      <c r="A31" s="6">
        <v>30</v>
      </c>
      <c r="B31" s="3">
        <v>1.6469307047977459</v>
      </c>
      <c r="C31">
        <v>1.1850000000000001</v>
      </c>
      <c r="D31" s="5"/>
    </row>
    <row r="32" spans="1:4">
      <c r="A32" s="6">
        <v>15</v>
      </c>
      <c r="B32" s="3">
        <v>0.82346535239887297</v>
      </c>
      <c r="C32">
        <v>0.6</v>
      </c>
      <c r="D32" s="5"/>
    </row>
    <row r="33" spans="4:4">
      <c r="D3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5" sqref="B15"/>
    </sheetView>
  </sheetViews>
  <sheetFormatPr defaultRowHeight="13.8"/>
  <cols>
    <col min="1" max="1" width="11.296875" bestFit="1" customWidth="1"/>
    <col min="7" max="7" width="12.3984375" bestFit="1" customWidth="1"/>
  </cols>
  <sheetData>
    <row r="1" spans="1:7">
      <c r="A1" t="s">
        <v>8</v>
      </c>
    </row>
    <row r="2" spans="1:7">
      <c r="B2" t="s">
        <v>4</v>
      </c>
      <c r="C2" t="s">
        <v>5</v>
      </c>
      <c r="D2" t="s">
        <v>7</v>
      </c>
      <c r="F2" t="s">
        <v>4</v>
      </c>
      <c r="G2" t="s">
        <v>6</v>
      </c>
    </row>
    <row r="3" spans="1:7">
      <c r="A3">
        <v>1</v>
      </c>
      <c r="B3">
        <v>140</v>
      </c>
      <c r="C3">
        <v>0.255</v>
      </c>
      <c r="D3">
        <v>2.17</v>
      </c>
      <c r="F3">
        <v>140</v>
      </c>
      <c r="G3">
        <f>D3-C3</f>
        <v>1.915</v>
      </c>
    </row>
    <row r="4" spans="1:7">
      <c r="A4">
        <v>3</v>
      </c>
      <c r="B4">
        <v>100</v>
      </c>
      <c r="C4">
        <v>0.27900000000000003</v>
      </c>
      <c r="D4">
        <v>1.83</v>
      </c>
      <c r="F4">
        <v>100</v>
      </c>
      <c r="G4">
        <f t="shared" ref="G4:G9" si="0">D4-C4</f>
        <v>1.5510000000000002</v>
      </c>
    </row>
    <row r="5" spans="1:7">
      <c r="A5">
        <v>4</v>
      </c>
      <c r="B5">
        <v>90</v>
      </c>
      <c r="C5">
        <v>0.25800000000000001</v>
      </c>
      <c r="D5">
        <v>1.68</v>
      </c>
      <c r="F5">
        <v>90</v>
      </c>
      <c r="G5">
        <f t="shared" si="0"/>
        <v>1.4219999999999999</v>
      </c>
    </row>
    <row r="6" spans="1:7">
      <c r="A6">
        <v>5</v>
      </c>
      <c r="B6">
        <v>80</v>
      </c>
      <c r="C6">
        <v>0.28100000000000003</v>
      </c>
      <c r="D6">
        <v>1.59</v>
      </c>
      <c r="F6">
        <v>80</v>
      </c>
      <c r="G6">
        <f t="shared" si="0"/>
        <v>1.3090000000000002</v>
      </c>
    </row>
    <row r="7" spans="1:7">
      <c r="A7">
        <v>6</v>
      </c>
      <c r="B7">
        <v>60</v>
      </c>
      <c r="C7">
        <v>0.28599999999999998</v>
      </c>
      <c r="D7">
        <v>1.38</v>
      </c>
      <c r="F7">
        <v>60</v>
      </c>
      <c r="G7">
        <f t="shared" si="0"/>
        <v>1.0939999999999999</v>
      </c>
    </row>
    <row r="8" spans="1:7">
      <c r="A8">
        <v>7</v>
      </c>
      <c r="B8">
        <v>40</v>
      </c>
      <c r="C8">
        <v>0.27600000000000002</v>
      </c>
      <c r="D8">
        <v>1.1299999999999999</v>
      </c>
      <c r="F8">
        <v>40</v>
      </c>
      <c r="G8">
        <f t="shared" si="0"/>
        <v>0.85399999999999987</v>
      </c>
    </row>
    <row r="9" spans="1:7">
      <c r="A9">
        <v>8</v>
      </c>
      <c r="B9">
        <v>20</v>
      </c>
      <c r="C9">
        <v>0.23699999999999999</v>
      </c>
      <c r="D9">
        <v>0.76100000000000001</v>
      </c>
      <c r="F9">
        <v>20</v>
      </c>
      <c r="G9">
        <f t="shared" si="0"/>
        <v>0.52400000000000002</v>
      </c>
    </row>
    <row r="18" spans="1:7">
      <c r="A18" t="s">
        <v>3</v>
      </c>
    </row>
    <row r="19" spans="1:7">
      <c r="B19" t="s">
        <v>4</v>
      </c>
      <c r="C19" t="s">
        <v>5</v>
      </c>
      <c r="D19" t="s">
        <v>7</v>
      </c>
      <c r="F19" t="s">
        <v>4</v>
      </c>
      <c r="G19" t="s">
        <v>6</v>
      </c>
    </row>
    <row r="20" spans="1:7">
      <c r="A20">
        <v>8</v>
      </c>
      <c r="B20">
        <v>140</v>
      </c>
      <c r="C20">
        <v>0.23799999999999999</v>
      </c>
      <c r="D20">
        <v>1.69</v>
      </c>
      <c r="F20">
        <f>B20</f>
        <v>140</v>
      </c>
      <c r="G20">
        <f>D20-C20</f>
        <v>1.452</v>
      </c>
    </row>
    <row r="21" spans="1:7">
      <c r="A21">
        <v>7</v>
      </c>
      <c r="B21">
        <v>120</v>
      </c>
      <c r="C21">
        <v>0.249</v>
      </c>
      <c r="D21">
        <v>1.61</v>
      </c>
      <c r="F21">
        <f t="shared" ref="F21:F27" si="1">B21</f>
        <v>120</v>
      </c>
      <c r="G21">
        <f t="shared" ref="G21:G27" si="2">D21-C21</f>
        <v>1.3610000000000002</v>
      </c>
    </row>
    <row r="22" spans="1:7">
      <c r="A22">
        <v>6</v>
      </c>
      <c r="B22">
        <v>100</v>
      </c>
      <c r="C22">
        <v>0.26400000000000001</v>
      </c>
      <c r="D22">
        <v>1.54</v>
      </c>
      <c r="F22">
        <f t="shared" si="1"/>
        <v>100</v>
      </c>
      <c r="G22">
        <f t="shared" si="2"/>
        <v>1.276</v>
      </c>
    </row>
    <row r="23" spans="1:7">
      <c r="A23">
        <v>5</v>
      </c>
      <c r="B23">
        <v>90</v>
      </c>
      <c r="C23">
        <v>0.27100000000000002</v>
      </c>
      <c r="D23">
        <v>1.51</v>
      </c>
      <c r="F23">
        <f t="shared" si="1"/>
        <v>90</v>
      </c>
      <c r="G23">
        <f t="shared" si="2"/>
        <v>1.2389999999999999</v>
      </c>
    </row>
    <row r="24" spans="1:7">
      <c r="A24">
        <v>4</v>
      </c>
      <c r="B24">
        <v>80</v>
      </c>
      <c r="C24">
        <v>0.27300000000000002</v>
      </c>
      <c r="D24">
        <v>1.47</v>
      </c>
      <c r="F24">
        <f t="shared" si="1"/>
        <v>80</v>
      </c>
      <c r="G24">
        <f t="shared" si="2"/>
        <v>1.1970000000000001</v>
      </c>
    </row>
    <row r="25" spans="1:7">
      <c r="A25">
        <v>3</v>
      </c>
      <c r="B25">
        <v>60</v>
      </c>
      <c r="C25">
        <v>0.25700000000000001</v>
      </c>
      <c r="D25">
        <v>1.29</v>
      </c>
      <c r="F25">
        <f t="shared" si="1"/>
        <v>60</v>
      </c>
      <c r="G25">
        <f t="shared" si="2"/>
        <v>1.0329999999999999</v>
      </c>
    </row>
    <row r="26" spans="1:7">
      <c r="A26">
        <v>2</v>
      </c>
      <c r="B26">
        <v>40</v>
      </c>
      <c r="C26">
        <v>0.26500000000000001</v>
      </c>
      <c r="D26">
        <v>1.0900000000000001</v>
      </c>
      <c r="F26">
        <f t="shared" si="1"/>
        <v>40</v>
      </c>
      <c r="G26">
        <f t="shared" si="2"/>
        <v>0.82500000000000007</v>
      </c>
    </row>
    <row r="27" spans="1:7">
      <c r="A27">
        <v>1</v>
      </c>
      <c r="B27">
        <v>20</v>
      </c>
      <c r="C27">
        <v>0.23599999999999999</v>
      </c>
      <c r="D27">
        <v>0.76300000000000001</v>
      </c>
      <c r="F27">
        <f t="shared" si="1"/>
        <v>20</v>
      </c>
      <c r="G27">
        <f t="shared" si="2"/>
        <v>0.52700000000000002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10"/>
    </sheetView>
  </sheetViews>
  <sheetFormatPr defaultRowHeight="13.8"/>
  <cols>
    <col min="7" max="7" width="12.3984375" bestFit="1" customWidth="1"/>
  </cols>
  <sheetData>
    <row r="1" spans="1:7">
      <c r="A1" t="s">
        <v>8</v>
      </c>
    </row>
    <row r="2" spans="1:7">
      <c r="B2" t="s">
        <v>4</v>
      </c>
      <c r="C2" t="s">
        <v>5</v>
      </c>
      <c r="D2" t="s">
        <v>7</v>
      </c>
      <c r="F2" t="s">
        <v>4</v>
      </c>
      <c r="G2" t="s">
        <v>6</v>
      </c>
    </row>
    <row r="3" spans="1:7">
      <c r="A3">
        <v>1</v>
      </c>
      <c r="B3">
        <v>140</v>
      </c>
      <c r="C3">
        <v>0.26700000000000002</v>
      </c>
      <c r="D3">
        <v>2.21</v>
      </c>
      <c r="F3">
        <f>B3</f>
        <v>140</v>
      </c>
      <c r="G3">
        <f>D3-C3</f>
        <v>1.9430000000000001</v>
      </c>
    </row>
    <row r="4" spans="1:7">
      <c r="A4">
        <v>2</v>
      </c>
      <c r="B4">
        <v>120</v>
      </c>
      <c r="C4">
        <v>0.28599999999999998</v>
      </c>
      <c r="D4">
        <v>2.08</v>
      </c>
      <c r="F4">
        <f t="shared" ref="F4:F10" si="0">B4</f>
        <v>120</v>
      </c>
      <c r="G4">
        <f t="shared" ref="G4:G10" si="1">D4-C4</f>
        <v>1.794</v>
      </c>
    </row>
    <row r="5" spans="1:7">
      <c r="A5">
        <v>3</v>
      </c>
      <c r="B5">
        <v>100</v>
      </c>
      <c r="C5">
        <v>0.29099999999999998</v>
      </c>
      <c r="D5">
        <v>1.91</v>
      </c>
      <c r="F5">
        <f t="shared" si="0"/>
        <v>100</v>
      </c>
      <c r="G5">
        <f t="shared" si="1"/>
        <v>1.619</v>
      </c>
    </row>
    <row r="6" spans="1:7">
      <c r="A6">
        <v>4</v>
      </c>
      <c r="B6">
        <v>90</v>
      </c>
      <c r="C6">
        <v>0.312</v>
      </c>
      <c r="D6">
        <v>1.8</v>
      </c>
      <c r="F6">
        <f t="shared" si="0"/>
        <v>90</v>
      </c>
      <c r="G6">
        <f t="shared" si="1"/>
        <v>1.488</v>
      </c>
    </row>
    <row r="7" spans="1:7">
      <c r="A7">
        <v>5</v>
      </c>
      <c r="B7">
        <v>80</v>
      </c>
      <c r="C7">
        <v>0.30299999999999999</v>
      </c>
      <c r="D7">
        <v>1.68</v>
      </c>
      <c r="F7">
        <f t="shared" si="0"/>
        <v>80</v>
      </c>
      <c r="G7">
        <f t="shared" si="1"/>
        <v>1.377</v>
      </c>
    </row>
    <row r="8" spans="1:7">
      <c r="A8">
        <v>6</v>
      </c>
      <c r="B8">
        <v>60</v>
      </c>
      <c r="C8">
        <v>0.30299999999999999</v>
      </c>
      <c r="D8">
        <v>1.46</v>
      </c>
      <c r="F8">
        <f t="shared" si="0"/>
        <v>60</v>
      </c>
      <c r="G8">
        <f t="shared" si="1"/>
        <v>1.157</v>
      </c>
    </row>
    <row r="9" spans="1:7">
      <c r="A9">
        <v>7</v>
      </c>
      <c r="B9">
        <v>40</v>
      </c>
      <c r="C9">
        <v>0.29299999999999998</v>
      </c>
      <c r="D9">
        <v>1.19</v>
      </c>
      <c r="F9">
        <f t="shared" si="0"/>
        <v>40</v>
      </c>
      <c r="G9">
        <f t="shared" si="1"/>
        <v>0.89700000000000002</v>
      </c>
    </row>
    <row r="10" spans="1:7">
      <c r="A10">
        <v>8</v>
      </c>
      <c r="B10">
        <v>20</v>
      </c>
      <c r="C10">
        <v>0.26900000000000002</v>
      </c>
      <c r="D10">
        <v>0.81799999999999995</v>
      </c>
      <c r="F10">
        <f t="shared" si="0"/>
        <v>20</v>
      </c>
      <c r="G10">
        <f t="shared" si="1"/>
        <v>0.54899999999999993</v>
      </c>
    </row>
    <row r="20" spans="1:7">
      <c r="A20" t="s">
        <v>3</v>
      </c>
    </row>
    <row r="21" spans="1:7">
      <c r="B21" t="s">
        <v>4</v>
      </c>
      <c r="C21" t="s">
        <v>5</v>
      </c>
      <c r="D21" t="s">
        <v>7</v>
      </c>
      <c r="F21" t="s">
        <v>4</v>
      </c>
      <c r="G21" t="s">
        <v>6</v>
      </c>
    </row>
    <row r="22" spans="1:7">
      <c r="A22">
        <v>8</v>
      </c>
      <c r="B22">
        <v>140</v>
      </c>
      <c r="C22">
        <v>0.26800000000000002</v>
      </c>
      <c r="D22">
        <v>1.8</v>
      </c>
      <c r="F22">
        <f>B22</f>
        <v>140</v>
      </c>
      <c r="G22">
        <f>D22-C22</f>
        <v>1.532</v>
      </c>
    </row>
    <row r="23" spans="1:7">
      <c r="A23">
        <v>7</v>
      </c>
      <c r="B23">
        <v>120</v>
      </c>
      <c r="C23">
        <v>0.26900000000000002</v>
      </c>
      <c r="D23">
        <v>1.76</v>
      </c>
      <c r="F23">
        <f t="shared" ref="F23:F29" si="2">B23</f>
        <v>120</v>
      </c>
      <c r="G23">
        <f t="shared" ref="G23:G29" si="3">D23-C23</f>
        <v>1.4910000000000001</v>
      </c>
    </row>
    <row r="24" spans="1:7">
      <c r="A24">
        <v>6</v>
      </c>
      <c r="B24">
        <v>100</v>
      </c>
      <c r="C24">
        <v>0.29199999999999998</v>
      </c>
      <c r="D24">
        <v>1.68</v>
      </c>
      <c r="F24">
        <f t="shared" si="2"/>
        <v>100</v>
      </c>
      <c r="G24">
        <f t="shared" si="3"/>
        <v>1.3879999999999999</v>
      </c>
    </row>
    <row r="25" spans="1:7">
      <c r="A25">
        <v>5</v>
      </c>
      <c r="B25">
        <v>90</v>
      </c>
      <c r="C25">
        <v>0.28299999999999997</v>
      </c>
      <c r="D25">
        <v>1.59</v>
      </c>
      <c r="F25">
        <f t="shared" si="2"/>
        <v>90</v>
      </c>
      <c r="G25">
        <f t="shared" si="3"/>
        <v>1.3070000000000002</v>
      </c>
    </row>
    <row r="26" spans="1:7">
      <c r="A26">
        <v>4</v>
      </c>
      <c r="B26">
        <v>80</v>
      </c>
      <c r="C26">
        <v>0.28899999999999998</v>
      </c>
      <c r="D26">
        <v>1.56</v>
      </c>
      <c r="F26">
        <f t="shared" si="2"/>
        <v>80</v>
      </c>
      <c r="G26">
        <f t="shared" si="3"/>
        <v>1.2710000000000001</v>
      </c>
    </row>
    <row r="27" spans="1:7">
      <c r="A27">
        <v>3</v>
      </c>
      <c r="B27">
        <v>60</v>
      </c>
      <c r="C27">
        <v>0.29699999999999999</v>
      </c>
      <c r="D27">
        <v>1.4</v>
      </c>
      <c r="F27">
        <f t="shared" si="2"/>
        <v>60</v>
      </c>
      <c r="G27">
        <f t="shared" si="3"/>
        <v>1.103</v>
      </c>
    </row>
    <row r="28" spans="1:7">
      <c r="A28">
        <v>2</v>
      </c>
      <c r="B28">
        <v>40</v>
      </c>
      <c r="C28">
        <v>0.28499999999999998</v>
      </c>
      <c r="D28">
        <v>1.17</v>
      </c>
      <c r="F28">
        <f t="shared" si="2"/>
        <v>40</v>
      </c>
      <c r="G28">
        <f t="shared" si="3"/>
        <v>0.88500000000000001</v>
      </c>
    </row>
    <row r="29" spans="1:7">
      <c r="A29">
        <v>1</v>
      </c>
      <c r="B29">
        <v>20</v>
      </c>
      <c r="C29">
        <v>0.246</v>
      </c>
      <c r="D29">
        <v>0.80400000000000005</v>
      </c>
      <c r="F29">
        <f t="shared" si="2"/>
        <v>20</v>
      </c>
      <c r="G29">
        <f t="shared" si="3"/>
        <v>0.55800000000000005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29"/>
    </sheetView>
  </sheetViews>
  <sheetFormatPr defaultRowHeight="13.8"/>
  <sheetData>
    <row r="1" spans="1:7">
      <c r="A1" t="s">
        <v>3</v>
      </c>
    </row>
    <row r="2" spans="1:7">
      <c r="B2" t="s">
        <v>4</v>
      </c>
      <c r="C2" t="s">
        <v>5</v>
      </c>
      <c r="D2" t="s">
        <v>7</v>
      </c>
      <c r="F2" t="s">
        <v>4</v>
      </c>
      <c r="G2" t="s">
        <v>6</v>
      </c>
    </row>
    <row r="3" spans="1:7">
      <c r="A3">
        <v>8</v>
      </c>
      <c r="B3">
        <v>140</v>
      </c>
      <c r="C3">
        <v>0.27600000000000002</v>
      </c>
      <c r="D3">
        <v>1.99</v>
      </c>
      <c r="F3">
        <f>B3</f>
        <v>140</v>
      </c>
      <c r="G3">
        <f>D3-C3</f>
        <v>1.714</v>
      </c>
    </row>
    <row r="4" spans="1:7">
      <c r="A4">
        <v>7</v>
      </c>
      <c r="B4">
        <v>120</v>
      </c>
      <c r="C4">
        <v>0.28100000000000003</v>
      </c>
      <c r="D4">
        <v>1.91</v>
      </c>
      <c r="F4">
        <f t="shared" ref="F4:F10" si="0">B4</f>
        <v>120</v>
      </c>
      <c r="G4">
        <f t="shared" ref="G4:G10" si="1">D4-C4</f>
        <v>1.629</v>
      </c>
    </row>
    <row r="5" spans="1:7">
      <c r="A5">
        <v>6</v>
      </c>
      <c r="B5">
        <v>100</v>
      </c>
      <c r="C5">
        <v>0.29199999999999998</v>
      </c>
      <c r="D5">
        <v>1.82</v>
      </c>
      <c r="F5">
        <f t="shared" si="0"/>
        <v>100</v>
      </c>
      <c r="G5">
        <f t="shared" si="1"/>
        <v>1.528</v>
      </c>
    </row>
    <row r="6" spans="1:7">
      <c r="A6">
        <v>5</v>
      </c>
      <c r="B6">
        <v>90</v>
      </c>
      <c r="C6">
        <v>0.317</v>
      </c>
      <c r="D6">
        <v>1.79</v>
      </c>
      <c r="F6">
        <f t="shared" si="0"/>
        <v>90</v>
      </c>
      <c r="G6">
        <f t="shared" si="1"/>
        <v>1.4730000000000001</v>
      </c>
    </row>
    <row r="7" spans="1:7">
      <c r="A7">
        <v>4</v>
      </c>
      <c r="B7">
        <v>80</v>
      </c>
      <c r="C7">
        <v>0.32700000000000001</v>
      </c>
      <c r="D7">
        <v>1.71</v>
      </c>
      <c r="F7">
        <f t="shared" si="0"/>
        <v>80</v>
      </c>
      <c r="G7">
        <f t="shared" si="1"/>
        <v>1.383</v>
      </c>
    </row>
    <row r="8" spans="1:7">
      <c r="A8">
        <v>3</v>
      </c>
      <c r="B8">
        <v>60</v>
      </c>
      <c r="C8">
        <v>0.315</v>
      </c>
      <c r="D8">
        <v>1.53</v>
      </c>
      <c r="F8">
        <f t="shared" si="0"/>
        <v>60</v>
      </c>
      <c r="G8">
        <f t="shared" si="1"/>
        <v>1.2150000000000001</v>
      </c>
    </row>
    <row r="9" spans="1:7">
      <c r="A9">
        <v>2</v>
      </c>
      <c r="B9">
        <v>40</v>
      </c>
      <c r="C9">
        <v>0.308</v>
      </c>
      <c r="D9">
        <v>1.26</v>
      </c>
      <c r="F9">
        <f t="shared" si="0"/>
        <v>40</v>
      </c>
      <c r="G9">
        <f t="shared" si="1"/>
        <v>0.95199999999999996</v>
      </c>
    </row>
    <row r="10" spans="1:7">
      <c r="A10">
        <v>1</v>
      </c>
      <c r="B10">
        <v>20</v>
      </c>
      <c r="C10">
        <v>0.28399999999999997</v>
      </c>
      <c r="D10">
        <v>0.85699999999999998</v>
      </c>
      <c r="F10">
        <f t="shared" si="0"/>
        <v>20</v>
      </c>
      <c r="G10">
        <f t="shared" si="1"/>
        <v>0.57299999999999995</v>
      </c>
    </row>
    <row r="20" spans="1:7">
      <c r="A20" t="s">
        <v>8</v>
      </c>
    </row>
    <row r="21" spans="1:7">
      <c r="B21" t="s">
        <v>4</v>
      </c>
      <c r="C21" t="s">
        <v>5</v>
      </c>
      <c r="D21" t="s">
        <v>7</v>
      </c>
      <c r="F21" t="s">
        <v>4</v>
      </c>
      <c r="G21" t="s">
        <v>6</v>
      </c>
    </row>
    <row r="22" spans="1:7">
      <c r="A22">
        <v>1</v>
      </c>
      <c r="B22">
        <v>140</v>
      </c>
      <c r="C22">
        <v>0.28599999999999998</v>
      </c>
      <c r="D22">
        <v>1.99</v>
      </c>
      <c r="F22">
        <f>B22</f>
        <v>140</v>
      </c>
      <c r="G22">
        <f>D22-C22</f>
        <v>1.704</v>
      </c>
    </row>
    <row r="23" spans="1:7">
      <c r="A23">
        <v>2</v>
      </c>
      <c r="B23">
        <v>120</v>
      </c>
      <c r="C23">
        <v>0.28899999999999998</v>
      </c>
      <c r="D23">
        <v>1.84</v>
      </c>
      <c r="F23">
        <f t="shared" ref="F23:F29" si="2">B23</f>
        <v>120</v>
      </c>
      <c r="G23">
        <f t="shared" ref="G23:G29" si="3">D23-C23</f>
        <v>1.5510000000000002</v>
      </c>
    </row>
    <row r="24" spans="1:7">
      <c r="A24">
        <v>3</v>
      </c>
      <c r="B24">
        <v>100</v>
      </c>
      <c r="C24">
        <v>0.29899999999999999</v>
      </c>
      <c r="D24">
        <v>1.71</v>
      </c>
      <c r="F24">
        <f t="shared" si="2"/>
        <v>100</v>
      </c>
      <c r="G24">
        <f t="shared" si="3"/>
        <v>1.411</v>
      </c>
    </row>
    <row r="25" spans="1:7">
      <c r="A25">
        <v>4</v>
      </c>
      <c r="B25">
        <v>90</v>
      </c>
      <c r="C25">
        <v>0.28699999999999998</v>
      </c>
      <c r="D25">
        <v>1.6</v>
      </c>
      <c r="F25">
        <f t="shared" si="2"/>
        <v>90</v>
      </c>
      <c r="G25">
        <f t="shared" si="3"/>
        <v>1.3130000000000002</v>
      </c>
    </row>
    <row r="26" spans="1:7">
      <c r="A26">
        <v>5</v>
      </c>
      <c r="B26">
        <v>80</v>
      </c>
      <c r="C26">
        <v>0.28399999999999997</v>
      </c>
      <c r="D26">
        <v>1.51</v>
      </c>
      <c r="F26">
        <f t="shared" si="2"/>
        <v>80</v>
      </c>
      <c r="G26">
        <f t="shared" si="3"/>
        <v>1.226</v>
      </c>
    </row>
    <row r="27" spans="1:7">
      <c r="A27">
        <v>6</v>
      </c>
      <c r="B27">
        <v>60</v>
      </c>
      <c r="C27">
        <v>0.27500000000000002</v>
      </c>
      <c r="D27">
        <v>1.33</v>
      </c>
      <c r="F27">
        <f t="shared" si="2"/>
        <v>60</v>
      </c>
      <c r="G27">
        <f t="shared" si="3"/>
        <v>1.0550000000000002</v>
      </c>
    </row>
    <row r="28" spans="1:7">
      <c r="A28">
        <v>7</v>
      </c>
      <c r="B28">
        <v>40</v>
      </c>
      <c r="C28">
        <v>0.26600000000000001</v>
      </c>
      <c r="D28">
        <v>1.0900000000000001</v>
      </c>
      <c r="F28">
        <f t="shared" si="2"/>
        <v>40</v>
      </c>
      <c r="G28">
        <f t="shared" si="3"/>
        <v>0.82400000000000007</v>
      </c>
    </row>
    <row r="29" spans="1:7">
      <c r="A29">
        <v>8</v>
      </c>
      <c r="B29">
        <v>20</v>
      </c>
      <c r="C29">
        <v>0.23300000000000001</v>
      </c>
      <c r="D29">
        <v>0.75600000000000001</v>
      </c>
      <c r="F29">
        <f t="shared" si="2"/>
        <v>20</v>
      </c>
      <c r="G29">
        <f t="shared" si="3"/>
        <v>0.52300000000000002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8" sqref="K18"/>
    </sheetView>
  </sheetViews>
  <sheetFormatPr defaultRowHeight="13.8"/>
  <cols>
    <col min="7" max="7" width="12.3984375" bestFit="1" customWidth="1"/>
  </cols>
  <sheetData>
    <row r="1" spans="1:7">
      <c r="A1" t="s">
        <v>3</v>
      </c>
    </row>
    <row r="2" spans="1:7">
      <c r="B2" t="s">
        <v>4</v>
      </c>
      <c r="C2" t="s">
        <v>5</v>
      </c>
      <c r="D2" t="s">
        <v>7</v>
      </c>
      <c r="F2" t="s">
        <v>4</v>
      </c>
      <c r="G2" t="s">
        <v>6</v>
      </c>
    </row>
    <row r="3" spans="1:7">
      <c r="A3">
        <v>8</v>
      </c>
      <c r="B3">
        <v>140</v>
      </c>
      <c r="C3">
        <v>0.25700000000000001</v>
      </c>
      <c r="D3">
        <v>1.95</v>
      </c>
      <c r="F3">
        <f>B3</f>
        <v>140</v>
      </c>
      <c r="G3">
        <f>D3-C3</f>
        <v>1.6930000000000001</v>
      </c>
    </row>
    <row r="4" spans="1:7">
      <c r="A4">
        <v>7</v>
      </c>
      <c r="B4">
        <v>120</v>
      </c>
      <c r="C4">
        <v>0.25800000000000001</v>
      </c>
      <c r="D4">
        <v>1.85</v>
      </c>
      <c r="F4">
        <f t="shared" ref="F4:F10" si="0">B4</f>
        <v>120</v>
      </c>
      <c r="G4">
        <f t="shared" ref="G4:G10" si="1">D4-C4</f>
        <v>1.5920000000000001</v>
      </c>
    </row>
    <row r="5" spans="1:7">
      <c r="A5">
        <v>6</v>
      </c>
      <c r="B5">
        <v>100</v>
      </c>
      <c r="C5">
        <v>0.26400000000000001</v>
      </c>
      <c r="D5">
        <v>1.77</v>
      </c>
      <c r="F5">
        <f t="shared" si="0"/>
        <v>100</v>
      </c>
      <c r="G5">
        <f t="shared" si="1"/>
        <v>1.506</v>
      </c>
    </row>
    <row r="6" spans="1:7">
      <c r="A6">
        <v>5</v>
      </c>
      <c r="B6">
        <v>90</v>
      </c>
      <c r="C6">
        <v>0.26600000000000001</v>
      </c>
      <c r="D6">
        <v>1.67</v>
      </c>
      <c r="F6">
        <f t="shared" si="0"/>
        <v>90</v>
      </c>
      <c r="G6">
        <f t="shared" si="1"/>
        <v>1.4039999999999999</v>
      </c>
    </row>
    <row r="7" spans="1:7">
      <c r="A7">
        <v>4</v>
      </c>
      <c r="B7">
        <v>80</v>
      </c>
      <c r="C7">
        <v>0.28899999999999998</v>
      </c>
      <c r="D7">
        <v>1.62</v>
      </c>
      <c r="F7">
        <f t="shared" si="0"/>
        <v>80</v>
      </c>
      <c r="G7">
        <f t="shared" si="1"/>
        <v>1.3310000000000002</v>
      </c>
    </row>
    <row r="8" spans="1:7">
      <c r="A8">
        <v>3</v>
      </c>
      <c r="B8">
        <v>60</v>
      </c>
      <c r="C8">
        <v>0.311</v>
      </c>
      <c r="D8">
        <v>1.47</v>
      </c>
      <c r="F8">
        <f t="shared" si="0"/>
        <v>60</v>
      </c>
      <c r="G8">
        <f t="shared" si="1"/>
        <v>1.159</v>
      </c>
    </row>
    <row r="9" spans="1:7">
      <c r="A9">
        <v>2</v>
      </c>
      <c r="B9">
        <v>40</v>
      </c>
      <c r="C9">
        <v>0.30199999999999999</v>
      </c>
      <c r="D9">
        <v>1.21</v>
      </c>
      <c r="F9">
        <f t="shared" si="0"/>
        <v>40</v>
      </c>
      <c r="G9">
        <f t="shared" si="1"/>
        <v>0.90799999999999992</v>
      </c>
    </row>
    <row r="10" spans="1:7">
      <c r="A10">
        <v>1</v>
      </c>
      <c r="B10">
        <v>20</v>
      </c>
      <c r="C10">
        <v>0.26300000000000001</v>
      </c>
      <c r="D10">
        <v>0.81299999999999994</v>
      </c>
      <c r="F10">
        <f t="shared" si="0"/>
        <v>20</v>
      </c>
      <c r="G10">
        <f t="shared" si="1"/>
        <v>0.54999999999999993</v>
      </c>
    </row>
    <row r="20" spans="1:7">
      <c r="A20" t="s">
        <v>8</v>
      </c>
    </row>
    <row r="21" spans="1:7">
      <c r="B21" t="s">
        <v>4</v>
      </c>
      <c r="C21" t="s">
        <v>5</v>
      </c>
      <c r="D21" t="s">
        <v>7</v>
      </c>
      <c r="F21" t="s">
        <v>4</v>
      </c>
      <c r="G21" t="s">
        <v>6</v>
      </c>
    </row>
    <row r="22" spans="1:7">
      <c r="A22">
        <v>1</v>
      </c>
      <c r="B22">
        <v>140</v>
      </c>
      <c r="C22">
        <v>0.26400000000000001</v>
      </c>
      <c r="D22">
        <v>1.92</v>
      </c>
      <c r="F22">
        <f>B22</f>
        <v>140</v>
      </c>
      <c r="G22">
        <f>D22-C22</f>
        <v>1.6559999999999999</v>
      </c>
    </row>
    <row r="23" spans="1:7">
      <c r="A23">
        <v>2</v>
      </c>
      <c r="B23">
        <v>120</v>
      </c>
      <c r="C23">
        <v>0.245</v>
      </c>
      <c r="D23">
        <v>1.75</v>
      </c>
      <c r="F23">
        <f t="shared" ref="F23:F29" si="2">B23</f>
        <v>120</v>
      </c>
      <c r="G23">
        <f t="shared" ref="G23:G29" si="3">D23-C23</f>
        <v>1.5049999999999999</v>
      </c>
    </row>
    <row r="24" spans="1:7">
      <c r="A24">
        <v>3</v>
      </c>
      <c r="B24">
        <v>100</v>
      </c>
      <c r="C24">
        <v>0.27100000000000002</v>
      </c>
      <c r="D24">
        <v>1.63</v>
      </c>
      <c r="F24">
        <f t="shared" si="2"/>
        <v>100</v>
      </c>
      <c r="G24">
        <f t="shared" si="3"/>
        <v>1.359</v>
      </c>
    </row>
    <row r="25" spans="1:7">
      <c r="A25">
        <v>4</v>
      </c>
      <c r="B25">
        <v>90</v>
      </c>
      <c r="C25">
        <v>0.26600000000000001</v>
      </c>
      <c r="D25">
        <v>1.54</v>
      </c>
      <c r="F25">
        <f t="shared" si="2"/>
        <v>90</v>
      </c>
      <c r="G25">
        <f t="shared" si="3"/>
        <v>1.274</v>
      </c>
    </row>
    <row r="26" spans="1:7">
      <c r="A26">
        <v>5</v>
      </c>
      <c r="B26">
        <v>80</v>
      </c>
      <c r="C26">
        <v>0.25600000000000001</v>
      </c>
      <c r="D26">
        <v>1.43</v>
      </c>
      <c r="F26">
        <f t="shared" si="2"/>
        <v>80</v>
      </c>
      <c r="G26">
        <f t="shared" si="3"/>
        <v>1.1739999999999999</v>
      </c>
    </row>
    <row r="27" spans="1:7">
      <c r="A27">
        <v>6</v>
      </c>
      <c r="B27">
        <v>60</v>
      </c>
      <c r="C27">
        <v>0.26300000000000001</v>
      </c>
      <c r="D27">
        <v>1.25</v>
      </c>
      <c r="F27">
        <f t="shared" si="2"/>
        <v>60</v>
      </c>
      <c r="G27">
        <f t="shared" si="3"/>
        <v>0.98699999999999999</v>
      </c>
    </row>
    <row r="28" spans="1:7">
      <c r="A28">
        <v>7</v>
      </c>
      <c r="B28">
        <v>40</v>
      </c>
      <c r="C28">
        <v>0.255</v>
      </c>
      <c r="D28">
        <v>1.04</v>
      </c>
      <c r="F28">
        <f t="shared" si="2"/>
        <v>40</v>
      </c>
      <c r="G28">
        <f t="shared" si="3"/>
        <v>0.78500000000000003</v>
      </c>
    </row>
    <row r="29" spans="1:7">
      <c r="A29">
        <v>8</v>
      </c>
      <c r="B29">
        <v>20</v>
      </c>
      <c r="C29">
        <v>0.22700000000000001</v>
      </c>
      <c r="D29">
        <v>0.71</v>
      </c>
      <c r="F29">
        <f t="shared" si="2"/>
        <v>20</v>
      </c>
      <c r="G29">
        <f t="shared" si="3"/>
        <v>0.48299999999999998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843-Test1</vt:lpstr>
      <vt:lpstr>843-Test2</vt:lpstr>
      <vt:lpstr>843-Test3</vt:lpstr>
      <vt:lpstr>843-Test4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Carim, Azhar I.</dc:creator>
  <cp:lastModifiedBy>Lewis</cp:lastModifiedBy>
  <dcterms:created xsi:type="dcterms:W3CDTF">2024-07-05T22:16:08Z</dcterms:created>
  <dcterms:modified xsi:type="dcterms:W3CDTF">2024-07-13T20:07:53Z</dcterms:modified>
</cp:coreProperties>
</file>